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2.3.250\3232\+JOLA\2020\art 138 ŻYWIENIE 2020\ŻYWIENIE III grudzień 2020\"/>
    </mc:Choice>
  </mc:AlternateContent>
  <bookViews>
    <workbookView xWindow="0" yWindow="0" windowWidth="28800" windowHeight="12435" firstSheet="3" activeTab="11"/>
  </bookViews>
  <sheets>
    <sheet name="1 Łask" sheetId="2" r:id="rId1"/>
    <sheet name="2 Wieluń" sheetId="3" r:id="rId2"/>
    <sheet name="3. Opoczno" sheetId="4" r:id="rId3"/>
    <sheet name="4. Poddębice" sheetId="5" r:id="rId4"/>
    <sheet name="5. Kutno" sheetId="6" r:id="rId5"/>
    <sheet name="6. Radomsko " sheetId="7" r:id="rId6"/>
    <sheet name="7. Zduńska Wola" sheetId="8" r:id="rId7"/>
    <sheet name="8. Łowicz" sheetId="18" r:id="rId8"/>
    <sheet name="9. Łęczyca" sheetId="19" r:id="rId9"/>
    <sheet name="10. Skierniewice" sheetId="23" r:id="rId10"/>
    <sheet name="11. Wieruszów" sheetId="26" r:id="rId11"/>
    <sheet name="12. Łódź - wschód" sheetId="2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7" l="1"/>
  <c r="C20" i="27"/>
  <c r="C19" i="27"/>
  <c r="F14" i="27"/>
  <c r="H14" i="27"/>
  <c r="I14" i="27" s="1"/>
  <c r="I10" i="27"/>
  <c r="I11" i="27"/>
  <c r="I12" i="27"/>
  <c r="I13" i="27"/>
  <c r="I9" i="27"/>
  <c r="H10" i="27"/>
  <c r="H11" i="27"/>
  <c r="H12" i="27"/>
  <c r="H13" i="27"/>
  <c r="H9" i="27"/>
  <c r="F10" i="27"/>
  <c r="F11" i="27"/>
  <c r="F12" i="27"/>
  <c r="F13" i="27"/>
  <c r="F9" i="27"/>
  <c r="C19" i="26"/>
  <c r="C18" i="26"/>
  <c r="C17" i="26"/>
  <c r="F13" i="26"/>
  <c r="H13" i="26" s="1"/>
  <c r="I13" i="26" s="1"/>
  <c r="I9" i="26"/>
  <c r="I10" i="26"/>
  <c r="I11" i="26"/>
  <c r="I12" i="26"/>
  <c r="H9" i="26"/>
  <c r="H10" i="26"/>
  <c r="H11" i="26"/>
  <c r="H12" i="26"/>
  <c r="F9" i="26"/>
  <c r="F10" i="26"/>
  <c r="F11" i="26"/>
  <c r="F12" i="26"/>
  <c r="F8" i="26"/>
  <c r="H8" i="26" s="1"/>
  <c r="I8" i="26" l="1"/>
  <c r="F13" i="23" l="1"/>
  <c r="H13" i="23" s="1"/>
  <c r="F12" i="23"/>
  <c r="H12" i="23" s="1"/>
  <c r="F11" i="23"/>
  <c r="F10" i="23"/>
  <c r="H10" i="23" s="1"/>
  <c r="F9" i="23"/>
  <c r="F13" i="19"/>
  <c r="H13" i="19" s="1"/>
  <c r="F12" i="19"/>
  <c r="H12" i="19" s="1"/>
  <c r="F11" i="19"/>
  <c r="H11" i="19" s="1"/>
  <c r="F10" i="19"/>
  <c r="F9" i="19"/>
  <c r="F13" i="18"/>
  <c r="F12" i="18"/>
  <c r="H12" i="18" s="1"/>
  <c r="F11" i="18"/>
  <c r="H11" i="18" s="1"/>
  <c r="F10" i="18"/>
  <c r="H10" i="18" s="1"/>
  <c r="F9" i="18"/>
  <c r="H11" i="23" l="1"/>
  <c r="I11" i="23" s="1"/>
  <c r="I13" i="23"/>
  <c r="F14" i="19"/>
  <c r="H10" i="19"/>
  <c r="I10" i="19" s="1"/>
  <c r="I12" i="19"/>
  <c r="H13" i="18"/>
  <c r="I13" i="18" s="1"/>
  <c r="H9" i="23"/>
  <c r="I10" i="23"/>
  <c r="I12" i="23"/>
  <c r="F14" i="23"/>
  <c r="I11" i="19"/>
  <c r="I13" i="19"/>
  <c r="H9" i="19"/>
  <c r="I11" i="18"/>
  <c r="H9" i="18"/>
  <c r="H14" i="18" s="1"/>
  <c r="C18" i="18" s="1"/>
  <c r="I10" i="18"/>
  <c r="I12" i="18"/>
  <c r="F14" i="18"/>
  <c r="F13" i="8"/>
  <c r="H13" i="8" s="1"/>
  <c r="F12" i="8"/>
  <c r="F11" i="8"/>
  <c r="H11" i="8" s="1"/>
  <c r="F10" i="8"/>
  <c r="H10" i="8" s="1"/>
  <c r="F9" i="8"/>
  <c r="F13" i="7"/>
  <c r="H13" i="7" s="1"/>
  <c r="F12" i="7"/>
  <c r="H12" i="7" s="1"/>
  <c r="F11" i="7"/>
  <c r="H11" i="7" s="1"/>
  <c r="F10" i="7"/>
  <c r="F9" i="7"/>
  <c r="F13" i="6"/>
  <c r="H13" i="6" s="1"/>
  <c r="F12" i="6"/>
  <c r="F11" i="6"/>
  <c r="H11" i="6" s="1"/>
  <c r="F10" i="6"/>
  <c r="H10" i="6" s="1"/>
  <c r="F9" i="6"/>
  <c r="F13" i="5"/>
  <c r="H13" i="5" s="1"/>
  <c r="F12" i="5"/>
  <c r="F11" i="5"/>
  <c r="H11" i="5" s="1"/>
  <c r="F10" i="5"/>
  <c r="F9" i="5"/>
  <c r="F12" i="4"/>
  <c r="H12" i="4" s="1"/>
  <c r="F11" i="4"/>
  <c r="F10" i="4"/>
  <c r="H10" i="4" s="1"/>
  <c r="F9" i="4"/>
  <c r="H9" i="4" s="1"/>
  <c r="F8" i="4"/>
  <c r="F11" i="3"/>
  <c r="H11" i="3" s="1"/>
  <c r="F10" i="3"/>
  <c r="H10" i="3" s="1"/>
  <c r="F9" i="3"/>
  <c r="F8" i="3"/>
  <c r="H8" i="3" s="1"/>
  <c r="F7" i="3"/>
  <c r="H7" i="3" s="1"/>
  <c r="F12" i="2"/>
  <c r="F11" i="2"/>
  <c r="H11" i="2" s="1"/>
  <c r="F10" i="2"/>
  <c r="H10" i="2" s="1"/>
  <c r="F9" i="2"/>
  <c r="H9" i="2" s="1"/>
  <c r="F8" i="2"/>
  <c r="H8" i="2" s="1"/>
  <c r="F13" i="4" l="1"/>
  <c r="C16" i="4" s="1"/>
  <c r="H14" i="23"/>
  <c r="C18" i="23" s="1"/>
  <c r="C17" i="18"/>
  <c r="C17" i="23"/>
  <c r="C17" i="19"/>
  <c r="I10" i="2"/>
  <c r="H12" i="2"/>
  <c r="H13" i="2" s="1"/>
  <c r="C17" i="2" s="1"/>
  <c r="F14" i="6"/>
  <c r="F14" i="8"/>
  <c r="H14" i="19"/>
  <c r="C18" i="19" s="1"/>
  <c r="I9" i="18"/>
  <c r="I10" i="8"/>
  <c r="F14" i="7"/>
  <c r="H10" i="7"/>
  <c r="I10" i="7" s="1"/>
  <c r="I10" i="6"/>
  <c r="H12" i="6"/>
  <c r="I12" i="6" s="1"/>
  <c r="F14" i="5"/>
  <c r="I9" i="4"/>
  <c r="H11" i="4"/>
  <c r="I11" i="4" s="1"/>
  <c r="H12" i="8"/>
  <c r="I12" i="8" s="1"/>
  <c r="I9" i="23"/>
  <c r="I14" i="23" s="1"/>
  <c r="C19" i="23" s="1"/>
  <c r="I9" i="19"/>
  <c r="I14" i="19" s="1"/>
  <c r="C19" i="19" s="1"/>
  <c r="I14" i="18"/>
  <c r="C19" i="18" s="1"/>
  <c r="I11" i="8"/>
  <c r="I13" i="8"/>
  <c r="H9" i="8"/>
  <c r="I12" i="7"/>
  <c r="I11" i="7"/>
  <c r="I13" i="7"/>
  <c r="H9" i="7"/>
  <c r="I11" i="6"/>
  <c r="I13" i="6"/>
  <c r="H9" i="6"/>
  <c r="H10" i="5"/>
  <c r="I10" i="5" s="1"/>
  <c r="I11" i="5"/>
  <c r="H12" i="5"/>
  <c r="I12" i="5" s="1"/>
  <c r="I13" i="5"/>
  <c r="H9" i="5"/>
  <c r="H14" i="5" s="1"/>
  <c r="C18" i="5" s="1"/>
  <c r="I10" i="4"/>
  <c r="I12" i="4"/>
  <c r="H8" i="4"/>
  <c r="I7" i="3"/>
  <c r="H9" i="3"/>
  <c r="I9" i="3" s="1"/>
  <c r="I11" i="3"/>
  <c r="I8" i="3"/>
  <c r="I10" i="3"/>
  <c r="F12" i="3"/>
  <c r="I8" i="2"/>
  <c r="I9" i="2"/>
  <c r="I11" i="2"/>
  <c r="F13" i="2"/>
  <c r="H14" i="7" l="1"/>
  <c r="C18" i="7" s="1"/>
  <c r="H13" i="4"/>
  <c r="C17" i="4" s="1"/>
  <c r="I12" i="2"/>
  <c r="C17" i="6"/>
  <c r="C16" i="2"/>
  <c r="I13" i="2"/>
  <c r="C18" i="2" s="1"/>
  <c r="H14" i="6"/>
  <c r="C18" i="6" s="1"/>
  <c r="C15" i="3"/>
  <c r="C17" i="8"/>
  <c r="C17" i="5"/>
  <c r="C17" i="7"/>
  <c r="H12" i="3"/>
  <c r="C16" i="3" s="1"/>
  <c r="H14" i="8"/>
  <c r="C18" i="8" s="1"/>
  <c r="I9" i="8"/>
  <c r="I14" i="8" s="1"/>
  <c r="C19" i="8" s="1"/>
  <c r="I9" i="7"/>
  <c r="I14" i="7" s="1"/>
  <c r="C19" i="7" s="1"/>
  <c r="I9" i="6"/>
  <c r="I14" i="6" s="1"/>
  <c r="C19" i="6" s="1"/>
  <c r="I9" i="5"/>
  <c r="I14" i="5" s="1"/>
  <c r="C19" i="5" s="1"/>
  <c r="I8" i="4"/>
  <c r="I13" i="4" s="1"/>
  <c r="C18" i="4" s="1"/>
  <c r="I12" i="3"/>
  <c r="C17" i="3" s="1"/>
</calcChain>
</file>

<file path=xl/sharedStrings.xml><?xml version="1.0" encoding="utf-8"?>
<sst xmlns="http://schemas.openxmlformats.org/spreadsheetml/2006/main" count="325" uniqueCount="65">
  <si>
    <t>KALKULACJA WARTOŚCI PRZEDMIOTU ZAMÓWIENIA</t>
  </si>
  <si>
    <t>Lp.</t>
  </si>
  <si>
    <t>Przedmiot zamówienia</t>
  </si>
  <si>
    <t>Okres (miesiące)</t>
  </si>
  <si>
    <t xml:space="preserve">            Podatek VAT</t>
  </si>
  <si>
    <t>Wartość brutto ogółem</t>
  </si>
  <si>
    <t>kwota</t>
  </si>
  <si>
    <t xml:space="preserve"> %  </t>
  </si>
  <si>
    <t>Całodzienne żywienie osoby zatrzymanej                              (śniadanie, obiad, kolacja)</t>
  </si>
  <si>
    <t>Całodzienne żywienie kobiet w ciąży  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</si>
  <si>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</si>
  <si>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</si>
  <si>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Żywienie stanów osobowych na zlecenie Wydziału GMT KWP w Łodzi (śniadanie, obiad, kolacje)</t>
  </si>
  <si>
    <t>RAZEM</t>
  </si>
  <si>
    <t xml:space="preserve">OGÓŁEM WARTOŚĆ VAT  :  </t>
  </si>
  <si>
    <t xml:space="preserve">OGÓŁEM WARTOŚĆ BRUTTO : </t>
  </si>
  <si>
    <t>Cena jednostkowa netto</t>
  </si>
  <si>
    <t xml:space="preserve">Wartość netto </t>
  </si>
  <si>
    <t>Szacowana miesięczna ilość osób zatrzymanych</t>
  </si>
  <si>
    <t>Przewidywana miesięczna ilość osób zatrzymanych</t>
  </si>
  <si>
    <t>Załącznik nr 1.2</t>
  </si>
  <si>
    <t xml:space="preserve">OGÓŁEM WARTOŚĆ NETTO  :  </t>
  </si>
  <si>
    <t xml:space="preserve">OGÓŁEM WARTOŚĆ NETTO </t>
  </si>
  <si>
    <t xml:space="preserve">OGÓŁEM WARTOŚĆ NETTO:  </t>
  </si>
  <si>
    <t xml:space="preserve">OGÓŁEM WARTOŚĆ VAT:  </t>
  </si>
  <si>
    <t xml:space="preserve">OGÓŁEM WARTOŚĆ NETTO: </t>
  </si>
  <si>
    <t>Załącznik nr 1.9</t>
  </si>
  <si>
    <t xml:space="preserve">OGÓŁEM WARTOŚĆ NETTO :  </t>
  </si>
  <si>
    <t xml:space="preserve">OGÓŁEM WARTOŚĆ BRUTTO: </t>
  </si>
  <si>
    <t>Załącznik nr 1.1</t>
  </si>
  <si>
    <t>ZADANIE NR 2 - świadczenie usług w zakresie całodziennego żywienia osób zatrzymanych w PdOZ  oraz  stanów osobowych na zlecenie Wydziału GMT KWP w Łodzi  w KPP w Wieluniu</t>
  </si>
  <si>
    <t>Zadanie nr 1.3</t>
  </si>
  <si>
    <t>ZADANIE NR 3 - świadczenie usług w zakresie całodziennego żywienia osób zatrzymanych w PdOZ   oraz  stanów osobowych na zlecenie Wydziału GMT KWP w Łodzi  w KPP w  Opocznie</t>
  </si>
  <si>
    <t>ZADANIE NR  4- świadczenie usług w zakresie całodziennego żywienia osób zatrzymanych w PdOZ   oraz  stanów osobowych na zlecenie Wydziału GMT KWP w Łodzi  w KPP w Poddębicach</t>
  </si>
  <si>
    <t>załącznik nr 1.4</t>
  </si>
  <si>
    <t>ZADANIE NR 1 - świadczenie usług w zakresie całodziennego żywienia osób zatrzymanych w PdOz oraz stanów osobowych na zlecenie Wydziału GMT KWP w Łodzi  w KPP w Łasku</t>
  </si>
  <si>
    <t>załacznik nr 1.5</t>
  </si>
  <si>
    <t>ZADANIE NR  5- świadczenie usług w zakresie całodziennego żywienia osób zatrzymanych w PdOZ   oraz  stanów osobowych na zlecenie Wydziału GMT KWP w Łodzi  w KPP w  Kutnie</t>
  </si>
  <si>
    <t>Załacznik nr 1.6</t>
  </si>
  <si>
    <t>ZADANIE NR  6- świadczenie usług w zakresie całodziennego żywienia osób zatrzymanych w PdOZ   oraz  stanów osobowych na zlecenie Wydziału GMT KWP w Łodzi  w KPP w  Radomsku</t>
  </si>
  <si>
    <t>Załącznik nr 1.7</t>
  </si>
  <si>
    <t>ZADANIE NR  7- świadczenie usług w zakresie całodziennego żywienia osób zatrzymanych w PdOZ   oraz  stanów osobowych na zlecenie Wydziału GMT KWP w Łodzi  w KPP w   Zduńskiej Woli</t>
  </si>
  <si>
    <t>Załącznik nr 1.10</t>
  </si>
  <si>
    <t xml:space="preserve">słownie: </t>
  </si>
  <si>
    <t xml:space="preserve">słownie:  </t>
  </si>
  <si>
    <t>Całodzienne żywienie osoby zatrzymanej (śniadanie, obiad, kolacja)</t>
  </si>
  <si>
    <t>………………………</t>
  </si>
  <si>
    <t>podpis osoby upoważnionej</t>
  </si>
  <si>
    <t>………………………….</t>
  </si>
  <si>
    <t>……………………………….</t>
  </si>
  <si>
    <t>słownie:</t>
  </si>
  <si>
    <t>……………………..</t>
  </si>
  <si>
    <t xml:space="preserve">Sporządziła:  </t>
  </si>
  <si>
    <t>……………………….</t>
  </si>
  <si>
    <t>…………………………..</t>
  </si>
  <si>
    <t>………………………………………</t>
  </si>
  <si>
    <t>……………………………………</t>
  </si>
  <si>
    <t>ZADANIE NR 12 - świadczenie usług w zakresie całodziennego żywienia osób zatrzymanych w PdOZ   oraz  stanów osobowych na zlecenie Wydziału GMT KWP w Łodzi   powiatu lódzkiego wschodniego</t>
  </si>
  <si>
    <t>Zadanie nr 1.12</t>
  </si>
  <si>
    <t>ZADANIE NR 11 - świadczenie usług w zakresie całodziennego żywienia osób zatrzymanych w PdOZ   oraz  stanów osobowych na zlecenie Wydziału GMT KWP w Łodzi  w  Wieruszowie</t>
  </si>
  <si>
    <t>Zadanie nr 1.11</t>
  </si>
  <si>
    <t xml:space="preserve">ZADANIE NR 10 - świadczenie usług w zakresie całodziennego żywienia osób zatrzymanych w PdOZ   oraz  stanów osobowych na zlecenie Wydziału GMT KWP w Łodzi  w KPP w   Skierniewicach </t>
  </si>
  <si>
    <t>ZADANIE NR 9 - świadczenie usług w zakresie całodziennego żywienia osób zatrzymanych w PdOZ oraz  stanów osobowych na zlecenie Wydziału GMT KWP w Łodzi  w   Łęczycy</t>
  </si>
  <si>
    <t>Załącznik nr 1.8</t>
  </si>
  <si>
    <t xml:space="preserve">ZADANIE NR 8 - świadczenie usług w zakresie całodziennego żywienia osób zatrzymanych w PdO   oraz  stanów osobowych na zlecenie Wydziału GMT KWP w Łodzi  w  Łowiczu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</si>
</sst>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0_ ;[Red]\-0\ 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8" fontId="6" fillId="0" borderId="0" xfId="0" applyNumberFormat="1" applyFont="1" applyFill="1"/>
    <xf numFmtId="0" fontId="6" fillId="0" borderId="0" xfId="0" applyFont="1"/>
    <xf numFmtId="8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8" fontId="6" fillId="0" borderId="0" xfId="0" applyNumberFormat="1" applyFont="1" applyFill="1"/>
    <xf numFmtId="0" fontId="6" fillId="0" borderId="0" xfId="0" applyFont="1"/>
    <xf numFmtId="8" fontId="7" fillId="0" borderId="2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8" fontId="6" fillId="0" borderId="0" xfId="0" applyNumberFormat="1" applyFont="1" applyFill="1"/>
    <xf numFmtId="0" fontId="6" fillId="0" borderId="0" xfId="0" applyFont="1"/>
    <xf numFmtId="8" fontId="7" fillId="0" borderId="2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sqref="A1:I20"/>
    </sheetView>
  </sheetViews>
  <sheetFormatPr defaultRowHeight="15" x14ac:dyDescent="0.25"/>
  <cols>
    <col min="1" max="1" width="4.7109375" customWidth="1"/>
    <col min="2" max="2" width="34.42578125" customWidth="1"/>
    <col min="3" max="3" width="14.5703125" customWidth="1"/>
    <col min="4" max="4" width="15.7109375" customWidth="1"/>
    <col min="5" max="5" width="14.42578125" customWidth="1"/>
    <col min="6" max="6" width="16.5703125" customWidth="1"/>
    <col min="7" max="7" width="13.140625" customWidth="1"/>
    <col min="8" max="8" width="14.28515625" customWidth="1"/>
    <col min="9" max="9" width="23" customWidth="1"/>
  </cols>
  <sheetData>
    <row r="1" spans="1:9" x14ac:dyDescent="0.25">
      <c r="I1" t="s">
        <v>29</v>
      </c>
    </row>
    <row r="2" spans="1:9" ht="18.75" x14ac:dyDescent="0.3">
      <c r="A2" s="1" t="s">
        <v>0</v>
      </c>
      <c r="B2" s="1"/>
      <c r="C2" s="1"/>
      <c r="D2" s="1"/>
      <c r="E2" s="1"/>
      <c r="F2" s="1"/>
      <c r="G2" s="2"/>
      <c r="H2" s="2"/>
      <c r="I2" s="2"/>
    </row>
    <row r="3" spans="1:9" ht="3.75" customHeight="1" x14ac:dyDescent="0.25">
      <c r="A3" s="3"/>
      <c r="B3" s="3"/>
      <c r="C3" s="3"/>
      <c r="D3" s="3"/>
      <c r="E3" s="3"/>
      <c r="F3" s="3"/>
    </row>
    <row r="4" spans="1:9" ht="39" customHeight="1" x14ac:dyDescent="0.25">
      <c r="A4" s="78" t="s">
        <v>35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 x14ac:dyDescent="0.25">
      <c r="A6" s="79" t="s">
        <v>1</v>
      </c>
      <c r="B6" s="72" t="s">
        <v>2</v>
      </c>
      <c r="C6" s="72" t="s">
        <v>16</v>
      </c>
      <c r="D6" s="72" t="s">
        <v>18</v>
      </c>
      <c r="E6" s="72" t="s">
        <v>3</v>
      </c>
      <c r="F6" s="72" t="s">
        <v>17</v>
      </c>
      <c r="G6" s="5" t="s">
        <v>4</v>
      </c>
      <c r="H6" s="6"/>
      <c r="I6" s="72" t="s">
        <v>5</v>
      </c>
    </row>
    <row r="7" spans="1:9" ht="21.75" customHeight="1" x14ac:dyDescent="0.25">
      <c r="A7" s="80"/>
      <c r="B7" s="74"/>
      <c r="C7" s="73"/>
      <c r="D7" s="80"/>
      <c r="E7" s="73"/>
      <c r="F7" s="74"/>
      <c r="G7" s="5" t="s">
        <v>7</v>
      </c>
      <c r="H7" s="5" t="s">
        <v>6</v>
      </c>
      <c r="I7" s="73"/>
    </row>
    <row r="8" spans="1:9" ht="45" x14ac:dyDescent="0.25">
      <c r="A8" s="7">
        <v>1</v>
      </c>
      <c r="B8" s="8" t="s">
        <v>45</v>
      </c>
      <c r="C8" s="9"/>
      <c r="D8" s="7">
        <v>20</v>
      </c>
      <c r="E8" s="10">
        <v>18</v>
      </c>
      <c r="F8" s="11">
        <f>C8*D8*E8</f>
        <v>0</v>
      </c>
      <c r="G8" s="12">
        <v>0.08</v>
      </c>
      <c r="H8" s="13">
        <f>F8*G8</f>
        <v>0</v>
      </c>
      <c r="I8" s="13">
        <f>F8+H8</f>
        <v>0</v>
      </c>
    </row>
    <row r="9" spans="1:9" ht="30" x14ac:dyDescent="0.25">
      <c r="A9" s="7">
        <v>2</v>
      </c>
      <c r="B9" s="8" t="s">
        <v>9</v>
      </c>
      <c r="C9" s="9"/>
      <c r="D9" s="7">
        <v>1</v>
      </c>
      <c r="E9" s="10">
        <v>18</v>
      </c>
      <c r="F9" s="11">
        <f>C9*D9*E9</f>
        <v>0</v>
      </c>
      <c r="G9" s="12">
        <v>0.08</v>
      </c>
      <c r="H9" s="13">
        <f t="shared" ref="H9:H12" si="0">F9*G9</f>
        <v>0</v>
      </c>
      <c r="I9" s="13">
        <f t="shared" ref="I9:I12" si="1">F9+H9</f>
        <v>0</v>
      </c>
    </row>
    <row r="10" spans="1:9" ht="45" x14ac:dyDescent="0.25">
      <c r="A10" s="7">
        <v>3</v>
      </c>
      <c r="B10" s="8" t="s">
        <v>10</v>
      </c>
      <c r="C10" s="9"/>
      <c r="D10" s="7">
        <v>5</v>
      </c>
      <c r="E10" s="10">
        <v>18</v>
      </c>
      <c r="F10" s="11">
        <f t="shared" ref="F10:F11" si="2">C10*D10*E10</f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9" ht="60" x14ac:dyDescent="0.25">
      <c r="A11" s="7">
        <v>4</v>
      </c>
      <c r="B11" s="8" t="s">
        <v>11</v>
      </c>
      <c r="C11" s="9"/>
      <c r="D11" s="7">
        <v>1</v>
      </c>
      <c r="E11" s="10">
        <v>18</v>
      </c>
      <c r="F11" s="11">
        <f t="shared" si="2"/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45" x14ac:dyDescent="0.25">
      <c r="A12" s="7">
        <v>5</v>
      </c>
      <c r="B12" s="8" t="s">
        <v>12</v>
      </c>
      <c r="C12" s="9"/>
      <c r="D12" s="7">
        <v>20</v>
      </c>
      <c r="E12" s="10">
        <v>1</v>
      </c>
      <c r="F12" s="11">
        <f>C12*D12*E12</f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15" customHeight="1" x14ac:dyDescent="0.25">
      <c r="A13" s="14"/>
      <c r="B13" s="75" t="s">
        <v>13</v>
      </c>
      <c r="C13" s="76"/>
      <c r="D13" s="76"/>
      <c r="E13" s="77"/>
      <c r="F13" s="21">
        <f>SUM(F8:F12)</f>
        <v>0</v>
      </c>
      <c r="G13" s="23">
        <v>0.08</v>
      </c>
      <c r="H13" s="15">
        <f>SUM(H8:H12)</f>
        <v>0</v>
      </c>
      <c r="I13" s="15">
        <f>SUM(I8:I12)</f>
        <v>0</v>
      </c>
    </row>
    <row r="14" spans="1:9" x14ac:dyDescent="0.25">
      <c r="A14" s="20"/>
      <c r="B14" s="20"/>
      <c r="C14" s="20"/>
      <c r="D14" s="20"/>
      <c r="E14" s="20"/>
    </row>
    <row r="16" spans="1:9" x14ac:dyDescent="0.25">
      <c r="A16" s="16" t="s">
        <v>21</v>
      </c>
      <c r="B16" s="16"/>
      <c r="C16" s="17">
        <f>F13</f>
        <v>0</v>
      </c>
      <c r="D16" s="16" t="s">
        <v>43</v>
      </c>
      <c r="E16" s="16"/>
      <c r="F16" s="16"/>
      <c r="G16" s="18"/>
      <c r="H16" s="18"/>
      <c r="I16" s="18"/>
    </row>
    <row r="17" spans="1:9" x14ac:dyDescent="0.25">
      <c r="A17" s="16" t="s">
        <v>14</v>
      </c>
      <c r="B17" s="16"/>
      <c r="C17" s="19">
        <f>H13</f>
        <v>0</v>
      </c>
      <c r="D17" s="16" t="s">
        <v>44</v>
      </c>
      <c r="E17" s="16"/>
      <c r="F17" s="16"/>
      <c r="G17" s="18"/>
      <c r="H17" s="18"/>
      <c r="I17" s="18"/>
    </row>
    <row r="18" spans="1:9" x14ac:dyDescent="0.25">
      <c r="A18" s="16" t="s">
        <v>15</v>
      </c>
      <c r="B18" s="16"/>
      <c r="C18" s="19">
        <f>I13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H19" t="s">
        <v>46</v>
      </c>
    </row>
    <row r="20" spans="1:9" x14ac:dyDescent="0.25">
      <c r="H20" t="s">
        <v>47</v>
      </c>
    </row>
    <row r="28" spans="1:9" hidden="1" x14ac:dyDescent="0.25"/>
    <row r="32" spans="1:9" hidden="1" x14ac:dyDescent="0.25"/>
    <row r="33" hidden="1" x14ac:dyDescent="0.25"/>
  </sheetData>
  <mergeCells count="9">
    <mergeCell ref="E6:E7"/>
    <mergeCell ref="F6:F7"/>
    <mergeCell ref="I6:I7"/>
    <mergeCell ref="B13:E13"/>
    <mergeCell ref="A4:I4"/>
    <mergeCell ref="A6:A7"/>
    <mergeCell ref="B6:B7"/>
    <mergeCell ref="C6:C7"/>
    <mergeCell ref="D6:D7"/>
  </mergeCells>
  <pageMargins left="0.7" right="0.7" top="0.75" bottom="0.75" header="0.3" footer="0.3"/>
  <pageSetup paperSize="9" scale="86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9" workbookViewId="0">
      <selection sqref="A1:I22"/>
    </sheetView>
  </sheetViews>
  <sheetFormatPr defaultRowHeight="15" x14ac:dyDescent="0.25"/>
  <cols>
    <col min="1" max="1" width="4.7109375" customWidth="1"/>
    <col min="2" max="2" width="23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8" max="8" width="14.28515625" customWidth="1"/>
    <col min="9" max="9" width="15.85546875" customWidth="1"/>
  </cols>
  <sheetData>
    <row r="1" spans="1:9" x14ac:dyDescent="0.25">
      <c r="I1" t="s">
        <v>42</v>
      </c>
    </row>
    <row r="2" spans="1:9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40.5" customHeight="1" x14ac:dyDescent="0.25">
      <c r="A4" s="78" t="s">
        <v>61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60" x14ac:dyDescent="0.25">
      <c r="A9" s="7">
        <v>1</v>
      </c>
      <c r="B9" s="8" t="s">
        <v>8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60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60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10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2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21</v>
      </c>
      <c r="B17" s="16"/>
      <c r="C17" s="17">
        <f>F14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50</v>
      </c>
      <c r="E19" s="16"/>
      <c r="F19" s="16"/>
      <c r="G19" s="18"/>
      <c r="H19" s="18"/>
      <c r="I19" s="18"/>
    </row>
    <row r="21" spans="1:9" x14ac:dyDescent="0.25">
      <c r="G21" s="69" t="s">
        <v>56</v>
      </c>
    </row>
    <row r="22" spans="1:9" x14ac:dyDescent="0.25">
      <c r="G22" s="69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8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9" workbookViewId="0">
      <selection sqref="A1:I22"/>
    </sheetView>
  </sheetViews>
  <sheetFormatPr defaultRowHeight="15" x14ac:dyDescent="0.25"/>
  <cols>
    <col min="2" max="2" width="26.42578125" customWidth="1"/>
    <col min="3" max="3" width="17" customWidth="1"/>
    <col min="4" max="4" width="13.140625" customWidth="1"/>
    <col min="5" max="5" width="11.28515625" customWidth="1"/>
    <col min="6" max="6" width="13.5703125" customWidth="1"/>
    <col min="9" max="9" width="15.42578125" customWidth="1"/>
  </cols>
  <sheetData>
    <row r="1" spans="1:9" x14ac:dyDescent="0.25">
      <c r="I1" t="s">
        <v>60</v>
      </c>
    </row>
    <row r="2" spans="1:9" ht="18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48" customHeight="1" x14ac:dyDescent="0.25">
      <c r="A4" s="78" t="s">
        <v>59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5">
      <c r="A6" s="79" t="s">
        <v>1</v>
      </c>
      <c r="B6" s="72" t="s">
        <v>2</v>
      </c>
      <c r="C6" s="72" t="s">
        <v>16</v>
      </c>
      <c r="D6" s="72" t="s">
        <v>19</v>
      </c>
      <c r="E6" s="72" t="s">
        <v>3</v>
      </c>
      <c r="F6" s="72" t="s">
        <v>17</v>
      </c>
      <c r="G6" s="27" t="s">
        <v>4</v>
      </c>
      <c r="H6" s="28"/>
      <c r="I6" s="72" t="s">
        <v>5</v>
      </c>
    </row>
    <row r="7" spans="1:9" ht="24" customHeight="1" x14ac:dyDescent="0.25">
      <c r="A7" s="80"/>
      <c r="B7" s="74"/>
      <c r="C7" s="73"/>
      <c r="D7" s="80"/>
      <c r="E7" s="73"/>
      <c r="F7" s="74"/>
      <c r="G7" s="27" t="s">
        <v>7</v>
      </c>
      <c r="H7" s="27" t="s">
        <v>6</v>
      </c>
      <c r="I7" s="73"/>
    </row>
    <row r="8" spans="1:9" ht="108.75" customHeight="1" x14ac:dyDescent="0.25">
      <c r="A8" s="29">
        <v>1</v>
      </c>
      <c r="B8" s="30" t="s">
        <v>8</v>
      </c>
      <c r="C8" s="31"/>
      <c r="D8" s="29">
        <v>15</v>
      </c>
      <c r="E8" s="32">
        <v>18</v>
      </c>
      <c r="F8" s="33">
        <f>C8*D8*E8</f>
        <v>0</v>
      </c>
      <c r="G8" s="34">
        <v>0.08</v>
      </c>
      <c r="H8" s="35">
        <f>F8*G8</f>
        <v>0</v>
      </c>
      <c r="I8" s="35">
        <f>F8+H8</f>
        <v>0</v>
      </c>
    </row>
    <row r="9" spans="1:9" ht="94.5" customHeight="1" x14ac:dyDescent="0.25">
      <c r="A9" s="29">
        <v>2</v>
      </c>
      <c r="B9" s="30" t="s">
        <v>9</v>
      </c>
      <c r="C9" s="31"/>
      <c r="D9" s="29">
        <v>1</v>
      </c>
      <c r="E9" s="32">
        <v>18</v>
      </c>
      <c r="F9" s="67">
        <f t="shared" ref="F9:F12" si="0">C9*D9*E9</f>
        <v>0</v>
      </c>
      <c r="G9" s="34">
        <v>0.08</v>
      </c>
      <c r="H9" s="68">
        <f t="shared" ref="H9:H13" si="1">F9*G9</f>
        <v>0</v>
      </c>
      <c r="I9" s="68">
        <f t="shared" ref="I9:I13" si="2">F9+H9</f>
        <v>0</v>
      </c>
    </row>
    <row r="10" spans="1:9" ht="93.75" customHeight="1" x14ac:dyDescent="0.25">
      <c r="A10" s="29">
        <v>3</v>
      </c>
      <c r="B10" s="30" t="s">
        <v>10</v>
      </c>
      <c r="C10" s="31"/>
      <c r="D10" s="29">
        <v>5</v>
      </c>
      <c r="E10" s="32">
        <v>18</v>
      </c>
      <c r="F10" s="67">
        <f t="shared" si="0"/>
        <v>0</v>
      </c>
      <c r="G10" s="34">
        <v>0.08</v>
      </c>
      <c r="H10" s="68">
        <f t="shared" si="1"/>
        <v>0</v>
      </c>
      <c r="I10" s="68">
        <f t="shared" si="2"/>
        <v>0</v>
      </c>
    </row>
    <row r="11" spans="1:9" ht="117.75" customHeight="1" x14ac:dyDescent="0.25">
      <c r="A11" s="29">
        <v>4</v>
      </c>
      <c r="B11" s="30" t="s">
        <v>11</v>
      </c>
      <c r="C11" s="31"/>
      <c r="D11" s="29">
        <v>1</v>
      </c>
      <c r="E11" s="32">
        <v>18</v>
      </c>
      <c r="F11" s="67">
        <f t="shared" si="0"/>
        <v>0</v>
      </c>
      <c r="G11" s="34">
        <v>0.08</v>
      </c>
      <c r="H11" s="68">
        <f t="shared" si="1"/>
        <v>0</v>
      </c>
      <c r="I11" s="68">
        <f t="shared" si="2"/>
        <v>0</v>
      </c>
    </row>
    <row r="12" spans="1:9" ht="106.5" customHeight="1" x14ac:dyDescent="0.25">
      <c r="A12" s="29">
        <v>5</v>
      </c>
      <c r="B12" s="30" t="s">
        <v>12</v>
      </c>
      <c r="C12" s="31"/>
      <c r="D12" s="29">
        <v>20</v>
      </c>
      <c r="E12" s="32">
        <v>1</v>
      </c>
      <c r="F12" s="67">
        <f t="shared" si="0"/>
        <v>0</v>
      </c>
      <c r="G12" s="34">
        <v>0.08</v>
      </c>
      <c r="H12" s="68">
        <f t="shared" si="1"/>
        <v>0</v>
      </c>
      <c r="I12" s="68">
        <f t="shared" si="2"/>
        <v>0</v>
      </c>
    </row>
    <row r="13" spans="1:9" x14ac:dyDescent="0.25">
      <c r="A13" s="36"/>
      <c r="B13" s="75" t="s">
        <v>13</v>
      </c>
      <c r="C13" s="76"/>
      <c r="D13" s="76"/>
      <c r="E13" s="77"/>
      <c r="F13" s="43">
        <f>SUM(F8:F12)</f>
        <v>0</v>
      </c>
      <c r="G13" s="44">
        <v>0.08</v>
      </c>
      <c r="H13" s="37">
        <f t="shared" si="1"/>
        <v>0</v>
      </c>
      <c r="I13" s="37">
        <f t="shared" si="2"/>
        <v>0</v>
      </c>
    </row>
    <row r="14" spans="1:9" x14ac:dyDescent="0.25">
      <c r="A14" s="42"/>
      <c r="B14" s="42"/>
      <c r="C14" s="42"/>
      <c r="D14" s="42"/>
      <c r="E14" s="42"/>
      <c r="F14" s="42"/>
      <c r="G14" s="42"/>
      <c r="H14" s="24"/>
      <c r="I14" s="24"/>
    </row>
    <row r="17" spans="1:9" x14ac:dyDescent="0.25">
      <c r="A17" s="38" t="s">
        <v>23</v>
      </c>
      <c r="B17" s="38"/>
      <c r="C17" s="39">
        <f>F13</f>
        <v>0</v>
      </c>
      <c r="D17" s="38" t="s">
        <v>43</v>
      </c>
      <c r="E17" s="38"/>
      <c r="F17" s="38"/>
      <c r="G17" s="40"/>
      <c r="H17" s="40"/>
      <c r="I17" s="40"/>
    </row>
    <row r="18" spans="1:9" x14ac:dyDescent="0.25">
      <c r="A18" s="38" t="s">
        <v>14</v>
      </c>
      <c r="B18" s="38"/>
      <c r="C18" s="41">
        <f>H13</f>
        <v>0</v>
      </c>
      <c r="D18" s="38" t="s">
        <v>44</v>
      </c>
      <c r="E18" s="38"/>
      <c r="F18" s="38"/>
      <c r="G18" s="40"/>
      <c r="H18" s="40"/>
      <c r="I18" s="40"/>
    </row>
    <row r="19" spans="1:9" x14ac:dyDescent="0.25">
      <c r="A19" s="38" t="s">
        <v>15</v>
      </c>
      <c r="B19" s="38"/>
      <c r="C19" s="41">
        <f>I13</f>
        <v>0</v>
      </c>
      <c r="D19" s="38" t="s">
        <v>50</v>
      </c>
      <c r="E19" s="38"/>
      <c r="F19" s="38"/>
      <c r="G19" s="40"/>
      <c r="H19" s="40"/>
      <c r="I19" s="40"/>
    </row>
    <row r="21" spans="1:9" x14ac:dyDescent="0.25">
      <c r="F21" s="69" t="s">
        <v>56</v>
      </c>
    </row>
    <row r="22" spans="1:9" x14ac:dyDescent="0.25">
      <c r="F22" s="69" t="s">
        <v>47</v>
      </c>
    </row>
  </sheetData>
  <mergeCells count="10">
    <mergeCell ref="A2:I2"/>
    <mergeCell ref="E6:E7"/>
    <mergeCell ref="F6:F7"/>
    <mergeCell ref="I6:I7"/>
    <mergeCell ref="B13:E13"/>
    <mergeCell ref="A4:I4"/>
    <mergeCell ref="A6:A7"/>
    <mergeCell ref="B6:B7"/>
    <mergeCell ref="C6:C7"/>
    <mergeCell ref="D6:D7"/>
  </mergeCells>
  <pageMargins left="0.7" right="0.7" top="0.75" bottom="0.75" header="0.3" footer="0.3"/>
  <pageSetup paperSize="9" scale="61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0" workbookViewId="0">
      <selection sqref="A1:I24"/>
    </sheetView>
  </sheetViews>
  <sheetFormatPr defaultRowHeight="15" x14ac:dyDescent="0.25"/>
  <cols>
    <col min="1" max="1" width="7.5703125" customWidth="1"/>
    <col min="2" max="2" width="23.28515625" customWidth="1"/>
    <col min="3" max="3" width="15" customWidth="1"/>
    <col min="4" max="4" width="20" customWidth="1"/>
    <col min="5" max="5" width="12.140625" customWidth="1"/>
    <col min="6" max="6" width="15.5703125" customWidth="1"/>
    <col min="8" max="8" width="14" customWidth="1"/>
    <col min="9" max="9" width="16.5703125" customWidth="1"/>
  </cols>
  <sheetData>
    <row r="1" spans="1:9" x14ac:dyDescent="0.25">
      <c r="I1" t="s">
        <v>58</v>
      </c>
    </row>
    <row r="2" spans="1:9" ht="18.75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9" ht="42" customHeight="1" x14ac:dyDescent="0.25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8"/>
      <c r="B5" s="48"/>
      <c r="C5" s="48"/>
      <c r="D5" s="48"/>
      <c r="E5" s="48"/>
      <c r="F5" s="48"/>
      <c r="G5" s="48"/>
      <c r="H5" s="48"/>
      <c r="I5" s="48"/>
    </row>
    <row r="7" spans="1:9" x14ac:dyDescent="0.25">
      <c r="A7" s="79" t="s">
        <v>1</v>
      </c>
      <c r="B7" s="72" t="s">
        <v>2</v>
      </c>
      <c r="C7" s="72" t="s">
        <v>16</v>
      </c>
      <c r="D7" s="72" t="s">
        <v>19</v>
      </c>
      <c r="E7" s="72" t="s">
        <v>3</v>
      </c>
      <c r="F7" s="72" t="s">
        <v>17</v>
      </c>
      <c r="G7" s="49" t="s">
        <v>4</v>
      </c>
      <c r="H7" s="50"/>
      <c r="I7" s="72" t="s">
        <v>5</v>
      </c>
    </row>
    <row r="8" spans="1:9" ht="36" customHeight="1" x14ac:dyDescent="0.25">
      <c r="A8" s="80"/>
      <c r="B8" s="74"/>
      <c r="C8" s="73"/>
      <c r="D8" s="80"/>
      <c r="E8" s="73"/>
      <c r="F8" s="74"/>
      <c r="G8" s="49" t="s">
        <v>7</v>
      </c>
      <c r="H8" s="49" t="s">
        <v>6</v>
      </c>
      <c r="I8" s="73"/>
    </row>
    <row r="9" spans="1:9" ht="92.25" customHeight="1" x14ac:dyDescent="0.25">
      <c r="A9" s="51">
        <v>1</v>
      </c>
      <c r="B9" s="52" t="s">
        <v>8</v>
      </c>
      <c r="C9" s="53"/>
      <c r="D9" s="51">
        <v>50</v>
      </c>
      <c r="E9" s="54">
        <v>18</v>
      </c>
      <c r="F9" s="55">
        <f>C9*D9*E9</f>
        <v>0</v>
      </c>
      <c r="G9" s="56">
        <v>0.08</v>
      </c>
      <c r="H9" s="57">
        <f>F9*G9</f>
        <v>0</v>
      </c>
      <c r="I9" s="57">
        <f>F9+H9</f>
        <v>0</v>
      </c>
    </row>
    <row r="10" spans="1:9" ht="85.5" customHeight="1" x14ac:dyDescent="0.25">
      <c r="A10" s="51">
        <v>2</v>
      </c>
      <c r="B10" s="52" t="s">
        <v>9</v>
      </c>
      <c r="C10" s="53"/>
      <c r="D10" s="51">
        <v>1</v>
      </c>
      <c r="E10" s="54">
        <v>18</v>
      </c>
      <c r="F10" s="67">
        <f t="shared" ref="F10:F13" si="0">C10*D10*E10</f>
        <v>0</v>
      </c>
      <c r="G10" s="56">
        <v>0.08</v>
      </c>
      <c r="H10" s="68">
        <f t="shared" ref="H10:H14" si="1">F10*G10</f>
        <v>0</v>
      </c>
      <c r="I10" s="68">
        <f t="shared" ref="I10:I14" si="2">F10+H10</f>
        <v>0</v>
      </c>
    </row>
    <row r="11" spans="1:9" ht="89.25" customHeight="1" x14ac:dyDescent="0.25">
      <c r="A11" s="51">
        <v>3</v>
      </c>
      <c r="B11" s="52" t="s">
        <v>10</v>
      </c>
      <c r="C11" s="53"/>
      <c r="D11" s="51">
        <v>5</v>
      </c>
      <c r="E11" s="54">
        <v>18</v>
      </c>
      <c r="F11" s="67">
        <f t="shared" si="0"/>
        <v>0</v>
      </c>
      <c r="G11" s="56">
        <v>0.08</v>
      </c>
      <c r="H11" s="68">
        <f t="shared" si="1"/>
        <v>0</v>
      </c>
      <c r="I11" s="68">
        <f t="shared" si="2"/>
        <v>0</v>
      </c>
    </row>
    <row r="12" spans="1:9" ht="131.25" customHeight="1" x14ac:dyDescent="0.25">
      <c r="A12" s="51">
        <v>4</v>
      </c>
      <c r="B12" s="52" t="s">
        <v>11</v>
      </c>
      <c r="C12" s="53"/>
      <c r="D12" s="51">
        <v>1</v>
      </c>
      <c r="E12" s="54">
        <v>18</v>
      </c>
      <c r="F12" s="67">
        <f t="shared" si="0"/>
        <v>0</v>
      </c>
      <c r="G12" s="56">
        <v>0.08</v>
      </c>
      <c r="H12" s="68">
        <f t="shared" si="1"/>
        <v>0</v>
      </c>
      <c r="I12" s="68">
        <f t="shared" si="2"/>
        <v>0</v>
      </c>
    </row>
    <row r="13" spans="1:9" ht="100.5" customHeight="1" x14ac:dyDescent="0.25">
      <c r="A13" s="51">
        <v>5</v>
      </c>
      <c r="B13" s="52" t="s">
        <v>12</v>
      </c>
      <c r="C13" s="53"/>
      <c r="D13" s="51">
        <v>20</v>
      </c>
      <c r="E13" s="54">
        <v>1</v>
      </c>
      <c r="F13" s="67">
        <f t="shared" si="0"/>
        <v>0</v>
      </c>
      <c r="G13" s="56">
        <v>0.08</v>
      </c>
      <c r="H13" s="68">
        <f t="shared" si="1"/>
        <v>0</v>
      </c>
      <c r="I13" s="68">
        <f t="shared" si="2"/>
        <v>0</v>
      </c>
    </row>
    <row r="14" spans="1:9" x14ac:dyDescent="0.25">
      <c r="A14" s="58"/>
      <c r="B14" s="75" t="s">
        <v>13</v>
      </c>
      <c r="C14" s="76"/>
      <c r="D14" s="76"/>
      <c r="E14" s="77"/>
      <c r="F14" s="65">
        <f>SUM(F9:F13)</f>
        <v>0</v>
      </c>
      <c r="G14" s="66">
        <v>0.08</v>
      </c>
      <c r="H14" s="59">
        <f t="shared" si="1"/>
        <v>0</v>
      </c>
      <c r="I14" s="59">
        <f t="shared" si="2"/>
        <v>0</v>
      </c>
    </row>
    <row r="16" spans="1:9" x14ac:dyDescent="0.25">
      <c r="A16" s="64"/>
      <c r="B16" s="64"/>
      <c r="C16" s="64"/>
      <c r="D16" s="64"/>
      <c r="E16" s="64"/>
      <c r="F16" s="64"/>
      <c r="G16" s="64"/>
      <c r="H16" s="45"/>
      <c r="I16" s="45"/>
    </row>
    <row r="19" spans="1:9" x14ac:dyDescent="0.25">
      <c r="A19" s="60" t="s">
        <v>23</v>
      </c>
      <c r="B19" s="60"/>
      <c r="C19" s="61">
        <f>F14</f>
        <v>0</v>
      </c>
      <c r="D19" s="60" t="s">
        <v>50</v>
      </c>
      <c r="E19" s="60"/>
      <c r="F19" s="60"/>
      <c r="G19" s="62"/>
      <c r="H19" s="62"/>
      <c r="I19" s="62"/>
    </row>
    <row r="20" spans="1:9" x14ac:dyDescent="0.25">
      <c r="A20" s="60" t="s">
        <v>24</v>
      </c>
      <c r="B20" s="60"/>
      <c r="C20" s="63">
        <f>H14</f>
        <v>0</v>
      </c>
      <c r="D20" s="60" t="s">
        <v>43</v>
      </c>
      <c r="E20" s="60"/>
      <c r="F20" s="60"/>
      <c r="G20" s="62"/>
      <c r="H20" s="62"/>
      <c r="I20" s="62"/>
    </row>
    <row r="21" spans="1:9" x14ac:dyDescent="0.25">
      <c r="A21" s="60" t="s">
        <v>28</v>
      </c>
      <c r="B21" s="60"/>
      <c r="C21" s="63">
        <f>I14</f>
        <v>0</v>
      </c>
      <c r="D21" s="60" t="s">
        <v>43</v>
      </c>
      <c r="E21" s="60"/>
      <c r="F21" s="60"/>
      <c r="G21" s="62"/>
      <c r="H21" s="62"/>
      <c r="I21" s="62"/>
    </row>
    <row r="23" spans="1:9" x14ac:dyDescent="0.25">
      <c r="F23" s="69" t="s">
        <v>56</v>
      </c>
    </row>
    <row r="24" spans="1:9" x14ac:dyDescent="0.25">
      <c r="F24" s="69" t="s">
        <v>47</v>
      </c>
    </row>
  </sheetData>
  <mergeCells count="9"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sqref="A1:I20"/>
    </sheetView>
  </sheetViews>
  <sheetFormatPr defaultRowHeight="15" x14ac:dyDescent="0.25"/>
  <cols>
    <col min="1" max="1" width="4.7109375" customWidth="1"/>
    <col min="2" max="2" width="29.28515625" customWidth="1"/>
    <col min="3" max="3" width="14.5703125" customWidth="1"/>
    <col min="4" max="4" width="15.7109375" customWidth="1"/>
    <col min="5" max="5" width="16.28515625" customWidth="1"/>
    <col min="6" max="6" width="13.5703125" customWidth="1"/>
    <col min="7" max="8" width="14" customWidth="1"/>
    <col min="9" max="9" width="15.5703125" customWidth="1"/>
  </cols>
  <sheetData>
    <row r="1" spans="1:9" s="69" customFormat="1" x14ac:dyDescent="0.25">
      <c r="I1" s="69" t="s">
        <v>20</v>
      </c>
    </row>
    <row r="2" spans="1:9" s="69" customFormat="1" ht="18.75" x14ac:dyDescent="0.25">
      <c r="A2" s="70" t="s">
        <v>0</v>
      </c>
      <c r="B2" s="70"/>
      <c r="C2" s="70"/>
      <c r="D2" s="70"/>
      <c r="E2" s="70"/>
      <c r="F2" s="70"/>
      <c r="G2" s="71"/>
      <c r="H2" s="71"/>
      <c r="I2" s="71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51.75" customHeight="1" x14ac:dyDescent="0.25">
      <c r="A4" s="81" t="s">
        <v>30</v>
      </c>
      <c r="B4" s="81"/>
      <c r="C4" s="81"/>
      <c r="D4" s="81"/>
      <c r="E4" s="81"/>
      <c r="F4" s="81"/>
      <c r="G4" s="81"/>
      <c r="H4" s="81"/>
      <c r="I4" s="81"/>
    </row>
    <row r="5" spans="1:9" ht="15" customHeight="1" x14ac:dyDescent="0.25">
      <c r="A5" s="79" t="s">
        <v>1</v>
      </c>
      <c r="B5" s="72" t="s">
        <v>2</v>
      </c>
      <c r="C5" s="72" t="s">
        <v>16</v>
      </c>
      <c r="D5" s="72" t="s">
        <v>18</v>
      </c>
      <c r="E5" s="72" t="s">
        <v>3</v>
      </c>
      <c r="F5" s="72" t="s">
        <v>17</v>
      </c>
      <c r="G5" s="5" t="s">
        <v>4</v>
      </c>
      <c r="H5" s="6"/>
      <c r="I5" s="72" t="s">
        <v>5</v>
      </c>
    </row>
    <row r="6" spans="1:9" ht="21.75" customHeight="1" x14ac:dyDescent="0.25">
      <c r="A6" s="80"/>
      <c r="B6" s="74"/>
      <c r="C6" s="73"/>
      <c r="D6" s="80"/>
      <c r="E6" s="73"/>
      <c r="F6" s="74"/>
      <c r="G6" s="5" t="s">
        <v>7</v>
      </c>
      <c r="H6" s="5" t="s">
        <v>6</v>
      </c>
      <c r="I6" s="73"/>
    </row>
    <row r="7" spans="1:9" ht="45" x14ac:dyDescent="0.25">
      <c r="A7" s="7">
        <v>1</v>
      </c>
      <c r="B7" s="8" t="s">
        <v>8</v>
      </c>
      <c r="C7" s="9"/>
      <c r="D7" s="7">
        <v>35</v>
      </c>
      <c r="E7" s="10">
        <v>18</v>
      </c>
      <c r="F7" s="11">
        <f>C7*D7*E7</f>
        <v>0</v>
      </c>
      <c r="G7" s="12">
        <v>0.08</v>
      </c>
      <c r="H7" s="13">
        <f>F7*G7</f>
        <v>0</v>
      </c>
      <c r="I7" s="13">
        <f>F7+H7</f>
        <v>0</v>
      </c>
    </row>
    <row r="8" spans="1:9" ht="45" x14ac:dyDescent="0.25">
      <c r="A8" s="7">
        <v>2</v>
      </c>
      <c r="B8" s="8" t="s">
        <v>9</v>
      </c>
      <c r="C8" s="9"/>
      <c r="D8" s="7">
        <v>1</v>
      </c>
      <c r="E8" s="10">
        <v>18</v>
      </c>
      <c r="F8" s="11">
        <f>C8*D8*E8</f>
        <v>0</v>
      </c>
      <c r="G8" s="12">
        <v>0.08</v>
      </c>
      <c r="H8" s="13">
        <f t="shared" ref="H8:H11" si="0">F8*G8</f>
        <v>0</v>
      </c>
      <c r="I8" s="13">
        <f t="shared" ref="I8:I11" si="1">F8+H8</f>
        <v>0</v>
      </c>
    </row>
    <row r="9" spans="1:9" ht="45" x14ac:dyDescent="0.25">
      <c r="A9" s="7">
        <v>3</v>
      </c>
      <c r="B9" s="8" t="s">
        <v>10</v>
      </c>
      <c r="C9" s="9"/>
      <c r="D9" s="7">
        <v>5</v>
      </c>
      <c r="E9" s="10">
        <v>18</v>
      </c>
      <c r="F9" s="11">
        <f t="shared" ref="F9:F10" si="2">C9*D9*E9</f>
        <v>0</v>
      </c>
      <c r="G9" s="12">
        <v>0.08</v>
      </c>
      <c r="H9" s="13">
        <f t="shared" si="0"/>
        <v>0</v>
      </c>
      <c r="I9" s="13">
        <f t="shared" si="1"/>
        <v>0</v>
      </c>
    </row>
    <row r="10" spans="1:9" ht="75" x14ac:dyDescent="0.25">
      <c r="A10" s="7">
        <v>4</v>
      </c>
      <c r="B10" s="8" t="s">
        <v>11</v>
      </c>
      <c r="C10" s="9"/>
      <c r="D10" s="7">
        <v>1</v>
      </c>
      <c r="E10" s="10">
        <v>18</v>
      </c>
      <c r="F10" s="11">
        <f t="shared" si="2"/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9" ht="60" x14ac:dyDescent="0.25">
      <c r="A11" s="7">
        <v>5</v>
      </c>
      <c r="B11" s="8" t="s">
        <v>12</v>
      </c>
      <c r="C11" s="9"/>
      <c r="D11" s="7">
        <v>20</v>
      </c>
      <c r="E11" s="10">
        <v>1</v>
      </c>
      <c r="F11" s="11">
        <f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15" customHeight="1" x14ac:dyDescent="0.25">
      <c r="A12" s="14"/>
      <c r="B12" s="75" t="s">
        <v>13</v>
      </c>
      <c r="C12" s="76"/>
      <c r="D12" s="76"/>
      <c r="E12" s="77"/>
      <c r="F12" s="21">
        <f>SUM(F7:F11)</f>
        <v>0</v>
      </c>
      <c r="G12" s="23">
        <v>0.08</v>
      </c>
      <c r="H12" s="15">
        <f>SUM(H7:H11)</f>
        <v>0</v>
      </c>
      <c r="I12" s="15">
        <f>SUM(I7:I11)</f>
        <v>0</v>
      </c>
    </row>
    <row r="14" spans="1:9" ht="15" customHeight="1" x14ac:dyDescent="0.25">
      <c r="A14" s="20"/>
      <c r="B14" s="20"/>
      <c r="C14" s="20"/>
      <c r="D14" s="20"/>
      <c r="E14" s="20"/>
      <c r="F14" s="20"/>
      <c r="G14" s="20"/>
    </row>
    <row r="15" spans="1:9" x14ac:dyDescent="0.25">
      <c r="A15" s="16" t="s">
        <v>22</v>
      </c>
      <c r="B15" s="16"/>
      <c r="C15" s="17">
        <f>F12</f>
        <v>0</v>
      </c>
      <c r="D15" s="16" t="s">
        <v>43</v>
      </c>
      <c r="E15" s="16"/>
      <c r="F15" s="16"/>
      <c r="G15" s="18"/>
      <c r="H15" s="18"/>
      <c r="I15" s="18"/>
    </row>
    <row r="16" spans="1:9" x14ac:dyDescent="0.25">
      <c r="A16" s="16" t="s">
        <v>14</v>
      </c>
      <c r="B16" s="16"/>
      <c r="C16" s="19">
        <f>H12</f>
        <v>0</v>
      </c>
      <c r="D16" s="16" t="s">
        <v>43</v>
      </c>
      <c r="E16" s="16"/>
      <c r="F16" s="16"/>
      <c r="G16" s="18"/>
      <c r="H16" s="18"/>
      <c r="I16" s="18"/>
    </row>
    <row r="17" spans="1:9" x14ac:dyDescent="0.25">
      <c r="A17" s="16" t="s">
        <v>15</v>
      </c>
      <c r="B17" s="16"/>
      <c r="C17" s="19">
        <f>I12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G18" t="s">
        <v>48</v>
      </c>
    </row>
    <row r="19" spans="1:9" x14ac:dyDescent="0.25">
      <c r="G19" t="s">
        <v>47</v>
      </c>
    </row>
    <row r="36" hidden="1" x14ac:dyDescent="0.25"/>
    <row r="40" hidden="1" x14ac:dyDescent="0.25"/>
    <row r="41" hidden="1" x14ac:dyDescent="0.25"/>
  </sheetData>
  <mergeCells count="9">
    <mergeCell ref="E5:E6"/>
    <mergeCell ref="F5:F6"/>
    <mergeCell ref="I5:I6"/>
    <mergeCell ref="B12:E12"/>
    <mergeCell ref="A4:I4"/>
    <mergeCell ref="A5:A6"/>
    <mergeCell ref="B5:B6"/>
    <mergeCell ref="C5:C6"/>
    <mergeCell ref="D5:D6"/>
  </mergeCells>
  <pageMargins left="0.7" right="0.7" top="0.75" bottom="0.75" header="0.3" footer="0.3"/>
  <pageSetup paperSize="9" scale="9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D24" sqref="D24"/>
    </sheetView>
  </sheetViews>
  <sheetFormatPr defaultRowHeight="15" x14ac:dyDescent="0.25"/>
  <cols>
    <col min="1" max="1" width="4.7109375" customWidth="1"/>
    <col min="2" max="2" width="26.140625" customWidth="1"/>
    <col min="3" max="4" width="14.5703125" customWidth="1"/>
    <col min="5" max="5" width="10.7109375" customWidth="1"/>
    <col min="6" max="6" width="13.5703125" customWidth="1"/>
    <col min="7" max="7" width="12.42578125" customWidth="1"/>
    <col min="8" max="8" width="14.7109375" customWidth="1"/>
    <col min="9" max="9" width="16.28515625" customWidth="1"/>
  </cols>
  <sheetData>
    <row r="1" spans="1:9" x14ac:dyDescent="0.25">
      <c r="I1" t="s">
        <v>31</v>
      </c>
    </row>
    <row r="2" spans="1:9" ht="18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40.5" customHeight="1" x14ac:dyDescent="0.25">
      <c r="A3" s="78" t="s">
        <v>32</v>
      </c>
      <c r="B3" s="78"/>
      <c r="C3" s="78"/>
      <c r="D3" s="78"/>
      <c r="E3" s="78"/>
      <c r="F3" s="78"/>
      <c r="G3" s="78"/>
      <c r="H3" s="78"/>
      <c r="I3" s="78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6" spans="1:9" ht="15" customHeight="1" x14ac:dyDescent="0.25">
      <c r="A6" s="79" t="s">
        <v>1</v>
      </c>
      <c r="B6" s="72" t="s">
        <v>2</v>
      </c>
      <c r="C6" s="72" t="s">
        <v>16</v>
      </c>
      <c r="D6" s="72" t="s">
        <v>18</v>
      </c>
      <c r="E6" s="72" t="s">
        <v>3</v>
      </c>
      <c r="F6" s="72" t="s">
        <v>17</v>
      </c>
      <c r="G6" s="5" t="s">
        <v>4</v>
      </c>
      <c r="H6" s="6"/>
      <c r="I6" s="72" t="s">
        <v>5</v>
      </c>
    </row>
    <row r="7" spans="1:9" ht="21.75" customHeight="1" x14ac:dyDescent="0.25">
      <c r="A7" s="80"/>
      <c r="B7" s="74"/>
      <c r="C7" s="73"/>
      <c r="D7" s="80"/>
      <c r="E7" s="73"/>
      <c r="F7" s="74"/>
      <c r="G7" s="5" t="s">
        <v>7</v>
      </c>
      <c r="H7" s="5" t="s">
        <v>6</v>
      </c>
      <c r="I7" s="73"/>
    </row>
    <row r="8" spans="1:9" ht="45" x14ac:dyDescent="0.25">
      <c r="A8" s="7">
        <v>1</v>
      </c>
      <c r="B8" s="8" t="s">
        <v>8</v>
      </c>
      <c r="C8" s="9"/>
      <c r="D8" s="7">
        <v>40</v>
      </c>
      <c r="E8" s="10">
        <v>18</v>
      </c>
      <c r="F8" s="11">
        <f>C8*D8*E8</f>
        <v>0</v>
      </c>
      <c r="G8" s="12">
        <v>0.08</v>
      </c>
      <c r="H8" s="13">
        <f>F8*G8</f>
        <v>0</v>
      </c>
      <c r="I8" s="13">
        <f>F8+H8</f>
        <v>0</v>
      </c>
    </row>
    <row r="9" spans="1:9" ht="45" x14ac:dyDescent="0.25">
      <c r="A9" s="7">
        <v>2</v>
      </c>
      <c r="B9" s="8" t="s">
        <v>9</v>
      </c>
      <c r="C9" s="9"/>
      <c r="D9" s="7">
        <v>1</v>
      </c>
      <c r="E9" s="10">
        <v>18</v>
      </c>
      <c r="F9" s="11">
        <f>C9*D9*E9</f>
        <v>0</v>
      </c>
      <c r="G9" s="12">
        <v>0.08</v>
      </c>
      <c r="H9" s="13">
        <f t="shared" ref="H9:H12" si="0">F9*G9</f>
        <v>0</v>
      </c>
      <c r="I9" s="13">
        <f t="shared" ref="I9:I12" si="1">F9+H9</f>
        <v>0</v>
      </c>
    </row>
    <row r="10" spans="1:9" ht="45" x14ac:dyDescent="0.25">
      <c r="A10" s="7">
        <v>3</v>
      </c>
      <c r="B10" s="8" t="s">
        <v>10</v>
      </c>
      <c r="C10" s="9"/>
      <c r="D10" s="7">
        <v>5</v>
      </c>
      <c r="E10" s="10">
        <v>18</v>
      </c>
      <c r="F10" s="11">
        <f t="shared" ref="F10:F11" si="2">C10*D10*E10</f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9" ht="75" x14ac:dyDescent="0.25">
      <c r="A11" s="7">
        <v>4</v>
      </c>
      <c r="B11" s="8" t="s">
        <v>11</v>
      </c>
      <c r="C11" s="9"/>
      <c r="D11" s="7">
        <v>1</v>
      </c>
      <c r="E11" s="10">
        <v>18</v>
      </c>
      <c r="F11" s="11">
        <f t="shared" si="2"/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60" x14ac:dyDescent="0.25">
      <c r="A12" s="7">
        <v>5</v>
      </c>
      <c r="B12" s="8" t="s">
        <v>12</v>
      </c>
      <c r="C12" s="9"/>
      <c r="D12" s="7">
        <v>20</v>
      </c>
      <c r="E12" s="10">
        <v>1</v>
      </c>
      <c r="F12" s="11">
        <f>C12*D12*E12</f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15" customHeight="1" x14ac:dyDescent="0.25">
      <c r="A13" s="14"/>
      <c r="B13" s="75" t="s">
        <v>13</v>
      </c>
      <c r="C13" s="76"/>
      <c r="D13" s="76"/>
      <c r="E13" s="77"/>
      <c r="F13" s="21">
        <f>SUM(F8:F12)</f>
        <v>0</v>
      </c>
      <c r="G13" s="23">
        <v>0.08</v>
      </c>
      <c r="H13" s="15">
        <f>SUM(H8:H12)</f>
        <v>0</v>
      </c>
      <c r="I13" s="15">
        <f>SUM(I8:I12)</f>
        <v>0</v>
      </c>
    </row>
    <row r="15" spans="1:9" ht="15" customHeight="1" x14ac:dyDescent="0.25">
      <c r="A15" s="20"/>
      <c r="B15" s="20"/>
      <c r="C15" s="20"/>
      <c r="D15" s="20"/>
      <c r="E15" s="20"/>
      <c r="F15" s="20"/>
      <c r="G15" s="20"/>
    </row>
    <row r="16" spans="1:9" x14ac:dyDescent="0.25">
      <c r="A16" s="16" t="s">
        <v>21</v>
      </c>
      <c r="B16" s="16"/>
      <c r="C16" s="17">
        <f>F13</f>
        <v>0</v>
      </c>
      <c r="D16" s="16" t="s">
        <v>43</v>
      </c>
      <c r="E16" s="16"/>
      <c r="F16" s="16"/>
      <c r="G16" s="18"/>
      <c r="H16" s="18"/>
      <c r="I16" s="18"/>
    </row>
    <row r="17" spans="1:9" x14ac:dyDescent="0.25">
      <c r="A17" s="16" t="s">
        <v>14</v>
      </c>
      <c r="B17" s="16"/>
      <c r="C17" s="19">
        <f>H13</f>
        <v>0</v>
      </c>
      <c r="D17" s="16" t="s">
        <v>44</v>
      </c>
      <c r="E17" s="16"/>
      <c r="F17" s="16"/>
      <c r="G17" s="18"/>
      <c r="H17" s="18"/>
      <c r="I17" s="18"/>
    </row>
    <row r="18" spans="1:9" x14ac:dyDescent="0.25">
      <c r="A18" s="16" t="s">
        <v>15</v>
      </c>
      <c r="B18" s="16"/>
      <c r="C18" s="19">
        <f>I13</f>
        <v>0</v>
      </c>
      <c r="D18" s="16" t="s">
        <v>44</v>
      </c>
      <c r="E18" s="16"/>
      <c r="F18" s="16"/>
      <c r="G18" s="18"/>
      <c r="H18" s="18"/>
      <c r="I18" s="18"/>
    </row>
    <row r="20" spans="1:9" x14ac:dyDescent="0.25">
      <c r="H20" t="s">
        <v>49</v>
      </c>
    </row>
    <row r="21" spans="1:9" x14ac:dyDescent="0.25">
      <c r="H21" t="s">
        <v>47</v>
      </c>
    </row>
    <row r="35" hidden="1" x14ac:dyDescent="0.25"/>
    <row r="39" hidden="1" x14ac:dyDescent="0.25"/>
    <row r="40" hidden="1" x14ac:dyDescent="0.25"/>
  </sheetData>
  <mergeCells count="10">
    <mergeCell ref="A2:I2"/>
    <mergeCell ref="B13:E13"/>
    <mergeCell ref="A3:I3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3" footer="0.3"/>
  <pageSetup paperSize="9" scale="9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sqref="A1:I21"/>
    </sheetView>
  </sheetViews>
  <sheetFormatPr defaultRowHeight="15" x14ac:dyDescent="0.25"/>
  <cols>
    <col min="1" max="1" width="4.7109375" customWidth="1"/>
    <col min="2" max="2" width="24.8554687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0.7109375" customWidth="1"/>
    <col min="8" max="8" width="14.42578125" customWidth="1"/>
    <col min="9" max="9" width="16.42578125" customWidth="1"/>
  </cols>
  <sheetData>
    <row r="1" spans="1:9" x14ac:dyDescent="0.25">
      <c r="I1" t="s">
        <v>34</v>
      </c>
    </row>
    <row r="2" spans="1:9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9.75" customHeight="1" x14ac:dyDescent="0.25">
      <c r="A4" s="78" t="s">
        <v>33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45" x14ac:dyDescent="0.25">
      <c r="A9" s="7">
        <v>1</v>
      </c>
      <c r="B9" s="8" t="s">
        <v>8</v>
      </c>
      <c r="C9" s="9"/>
      <c r="D9" s="7">
        <v>15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45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45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7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1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21</v>
      </c>
      <c r="B17" s="16"/>
      <c r="C17" s="17">
        <f>F14</f>
        <v>0</v>
      </c>
      <c r="D17" s="16" t="s">
        <v>50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43</v>
      </c>
      <c r="E19" s="16"/>
      <c r="F19" s="16"/>
      <c r="G19" s="18"/>
      <c r="H19" s="18"/>
      <c r="I19" s="18"/>
    </row>
    <row r="20" spans="1:9" x14ac:dyDescent="0.25">
      <c r="H20" t="s">
        <v>51</v>
      </c>
    </row>
    <row r="21" spans="1:9" x14ac:dyDescent="0.25">
      <c r="H21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92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6" workbookViewId="0">
      <selection sqref="A1:I21"/>
    </sheetView>
  </sheetViews>
  <sheetFormatPr defaultRowHeight="15" x14ac:dyDescent="0.25"/>
  <cols>
    <col min="1" max="1" width="4.7109375" customWidth="1"/>
    <col min="2" max="2" width="22.8554687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5.140625" customWidth="1"/>
    <col min="8" max="8" width="12.7109375" customWidth="1"/>
    <col min="9" max="9" width="18.7109375" customWidth="1"/>
  </cols>
  <sheetData>
    <row r="1" spans="1:9" x14ac:dyDescent="0.25">
      <c r="I1" t="s">
        <v>36</v>
      </c>
    </row>
    <row r="2" spans="1:9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6.75" customHeight="1" x14ac:dyDescent="0.25">
      <c r="A4" s="78" t="s">
        <v>37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60" x14ac:dyDescent="0.25">
      <c r="A9" s="7">
        <v>1</v>
      </c>
      <c r="B9" s="8" t="s">
        <v>8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60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60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10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1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 t="s">
        <v>52</v>
      </c>
      <c r="B16" s="20"/>
      <c r="C16" s="20"/>
      <c r="D16" s="20"/>
      <c r="E16" s="20"/>
      <c r="F16" s="20"/>
      <c r="G16" s="20"/>
    </row>
    <row r="17" spans="1:9" x14ac:dyDescent="0.25">
      <c r="A17" s="16" t="s">
        <v>23</v>
      </c>
      <c r="B17" s="16"/>
      <c r="C17" s="17">
        <f>F14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A18" s="16" t="s">
        <v>24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44</v>
      </c>
      <c r="E19" s="16"/>
      <c r="F19" s="16"/>
      <c r="G19" s="18"/>
      <c r="H19" s="18"/>
      <c r="I19" s="18"/>
    </row>
    <row r="20" spans="1:9" x14ac:dyDescent="0.25">
      <c r="G20" t="s">
        <v>55</v>
      </c>
    </row>
    <row r="21" spans="1:9" x14ac:dyDescent="0.25">
      <c r="G21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sqref="A1:I22"/>
    </sheetView>
  </sheetViews>
  <sheetFormatPr defaultRowHeight="15" x14ac:dyDescent="0.25"/>
  <cols>
    <col min="1" max="1" width="4.7109375" customWidth="1"/>
    <col min="2" max="2" width="28.710937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0.42578125" customWidth="1"/>
    <col min="8" max="8" width="15.7109375" customWidth="1"/>
    <col min="9" max="9" width="16.7109375" customWidth="1"/>
  </cols>
  <sheetData>
    <row r="1" spans="1:9" x14ac:dyDescent="0.25">
      <c r="I1" t="s">
        <v>38</v>
      </c>
    </row>
    <row r="2" spans="1:9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41.25" customHeight="1" x14ac:dyDescent="0.25">
      <c r="A4" s="78" t="s">
        <v>39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45" x14ac:dyDescent="0.25">
      <c r="A9" s="7">
        <v>1</v>
      </c>
      <c r="B9" s="8" t="s">
        <v>8</v>
      </c>
      <c r="C9" s="9"/>
      <c r="D9" s="7">
        <v>65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45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45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75" x14ac:dyDescent="0.25">
      <c r="A12" s="7">
        <v>4</v>
      </c>
      <c r="B12" s="8" t="s">
        <v>11</v>
      </c>
      <c r="C12" s="9"/>
      <c r="D12" s="7">
        <v>2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60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1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23</v>
      </c>
      <c r="B17" s="16"/>
      <c r="C17" s="17">
        <f>F14</f>
        <v>0</v>
      </c>
      <c r="D17" s="16" t="s">
        <v>50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44</v>
      </c>
      <c r="E19" s="16"/>
      <c r="F19" s="16"/>
      <c r="G19" s="18"/>
      <c r="H19" s="18"/>
      <c r="I19" s="18"/>
    </row>
    <row r="21" spans="1:9" x14ac:dyDescent="0.25">
      <c r="H21" t="s">
        <v>54</v>
      </c>
    </row>
    <row r="22" spans="1:9" x14ac:dyDescent="0.25">
      <c r="H22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91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sqref="A1:I21"/>
    </sheetView>
  </sheetViews>
  <sheetFormatPr defaultRowHeight="15" x14ac:dyDescent="0.25"/>
  <cols>
    <col min="1" max="1" width="4.7109375" customWidth="1"/>
    <col min="2" max="2" width="24.28515625" customWidth="1"/>
    <col min="3" max="3" width="14.5703125" customWidth="1"/>
    <col min="4" max="4" width="12" customWidth="1"/>
    <col min="5" max="5" width="10.7109375" customWidth="1"/>
    <col min="6" max="6" width="13.5703125" customWidth="1"/>
    <col min="8" max="8" width="14" customWidth="1"/>
    <col min="9" max="9" width="18" customWidth="1"/>
  </cols>
  <sheetData>
    <row r="1" spans="1:9" x14ac:dyDescent="0.25">
      <c r="I1" t="s">
        <v>40</v>
      </c>
    </row>
    <row r="2" spans="1:9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6" customHeight="1" x14ac:dyDescent="0.25">
      <c r="A4" s="78" t="s">
        <v>41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60" x14ac:dyDescent="0.25">
      <c r="A9" s="7">
        <v>1</v>
      </c>
      <c r="B9" s="8" t="s">
        <v>8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60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45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7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1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25</v>
      </c>
      <c r="B17" s="16"/>
      <c r="C17" s="17">
        <f>F14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44</v>
      </c>
      <c r="E19" s="16"/>
      <c r="F19" s="16"/>
      <c r="G19" s="18"/>
      <c r="H19" s="18"/>
      <c r="I19" s="18"/>
    </row>
    <row r="20" spans="1:9" x14ac:dyDescent="0.25">
      <c r="H20" t="s">
        <v>53</v>
      </c>
    </row>
    <row r="21" spans="1:9" x14ac:dyDescent="0.25">
      <c r="H21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88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0" workbookViewId="0">
      <selection sqref="A1:I24"/>
    </sheetView>
  </sheetViews>
  <sheetFormatPr defaultRowHeight="15" x14ac:dyDescent="0.25"/>
  <cols>
    <col min="1" max="1" width="4.7109375" customWidth="1"/>
    <col min="2" max="2" width="22.42578125" customWidth="1"/>
    <col min="3" max="3" width="14.5703125" customWidth="1"/>
    <col min="4" max="4" width="12" customWidth="1"/>
    <col min="5" max="5" width="10.7109375" customWidth="1"/>
    <col min="6" max="6" width="13.5703125" customWidth="1"/>
    <col min="8" max="8" width="13.5703125" customWidth="1"/>
    <col min="9" max="9" width="16.85546875" customWidth="1"/>
  </cols>
  <sheetData>
    <row r="1" spans="1:9" x14ac:dyDescent="0.25">
      <c r="I1" t="s">
        <v>63</v>
      </c>
    </row>
    <row r="2" spans="1:9" ht="18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42.75" customHeight="1" x14ac:dyDescent="0.25">
      <c r="A4" s="78" t="s">
        <v>64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60" x14ac:dyDescent="0.25">
      <c r="A9" s="7">
        <v>1</v>
      </c>
      <c r="B9" s="8" t="s">
        <v>8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60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60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10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2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21</v>
      </c>
      <c r="B17" s="16"/>
      <c r="C17" s="17">
        <f>F14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43</v>
      </c>
      <c r="E19" s="16"/>
      <c r="F19" s="16"/>
      <c r="G19" s="18"/>
      <c r="H19" s="18"/>
      <c r="I19" s="18"/>
    </row>
    <row r="21" spans="1:9" x14ac:dyDescent="0.25">
      <c r="F21" s="69" t="s">
        <v>56</v>
      </c>
    </row>
    <row r="22" spans="1:9" x14ac:dyDescent="0.25">
      <c r="F22" s="69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78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0" workbookViewId="0">
      <selection sqref="A1:I21"/>
    </sheetView>
  </sheetViews>
  <sheetFormatPr defaultRowHeight="15" x14ac:dyDescent="0.25"/>
  <cols>
    <col min="1" max="1" width="4.7109375" customWidth="1"/>
    <col min="2" max="2" width="22.28515625" customWidth="1"/>
    <col min="3" max="3" width="14.5703125" customWidth="1"/>
    <col min="4" max="4" width="12" customWidth="1"/>
    <col min="5" max="5" width="10.7109375" customWidth="1"/>
    <col min="6" max="6" width="13.5703125" customWidth="1"/>
    <col min="8" max="9" width="14.7109375" customWidth="1"/>
  </cols>
  <sheetData>
    <row r="1" spans="1:9" x14ac:dyDescent="0.25">
      <c r="I1" t="s">
        <v>26</v>
      </c>
    </row>
    <row r="2" spans="1:9" ht="18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3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4.5" customHeight="1" x14ac:dyDescent="0.25">
      <c r="A4" s="78" t="s">
        <v>62</v>
      </c>
      <c r="B4" s="78"/>
      <c r="C4" s="78"/>
      <c r="D4" s="78"/>
      <c r="E4" s="78"/>
      <c r="F4" s="78"/>
      <c r="G4" s="78"/>
      <c r="H4" s="78"/>
      <c r="I4" s="78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ht="15" customHeight="1" x14ac:dyDescent="0.25">
      <c r="A7" s="79" t="s">
        <v>1</v>
      </c>
      <c r="B7" s="72" t="s">
        <v>2</v>
      </c>
      <c r="C7" s="72" t="s">
        <v>16</v>
      </c>
      <c r="D7" s="72" t="s">
        <v>18</v>
      </c>
      <c r="E7" s="72" t="s">
        <v>3</v>
      </c>
      <c r="F7" s="72" t="s">
        <v>17</v>
      </c>
      <c r="G7" s="5" t="s">
        <v>4</v>
      </c>
      <c r="H7" s="6"/>
      <c r="I7" s="72" t="s">
        <v>5</v>
      </c>
    </row>
    <row r="8" spans="1:9" ht="21.75" customHeight="1" x14ac:dyDescent="0.25">
      <c r="A8" s="80"/>
      <c r="B8" s="74"/>
      <c r="C8" s="73"/>
      <c r="D8" s="80"/>
      <c r="E8" s="73"/>
      <c r="F8" s="74"/>
      <c r="G8" s="5" t="s">
        <v>7</v>
      </c>
      <c r="H8" s="5" t="s">
        <v>6</v>
      </c>
      <c r="I8" s="73"/>
    </row>
    <row r="9" spans="1:9" ht="60" x14ac:dyDescent="0.25">
      <c r="A9" s="7">
        <v>1</v>
      </c>
      <c r="B9" s="8" t="s">
        <v>8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</row>
    <row r="10" spans="1:9" ht="60" x14ac:dyDescent="0.25">
      <c r="A10" s="7">
        <v>2</v>
      </c>
      <c r="B10" s="8" t="s">
        <v>9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</row>
    <row r="11" spans="1:9" ht="60" x14ac:dyDescent="0.25">
      <c r="A11" s="7">
        <v>3</v>
      </c>
      <c r="B11" s="8" t="s">
        <v>10</v>
      </c>
      <c r="C11" s="9"/>
      <c r="D11" s="7">
        <v>5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9" ht="105" x14ac:dyDescent="0.25">
      <c r="A12" s="7">
        <v>4</v>
      </c>
      <c r="B12" s="8" t="s">
        <v>11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9" ht="75" x14ac:dyDescent="0.25">
      <c r="A13" s="7">
        <v>5</v>
      </c>
      <c r="B13" s="8" t="s">
        <v>12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9" ht="15" customHeight="1" x14ac:dyDescent="0.25">
      <c r="A14" s="14"/>
      <c r="B14" s="75" t="s">
        <v>13</v>
      </c>
      <c r="C14" s="76"/>
      <c r="D14" s="76"/>
      <c r="E14" s="77"/>
      <c r="F14" s="22">
        <f>SUM(F9:F13)</f>
        <v>0</v>
      </c>
      <c r="G14" s="23">
        <v>0.08</v>
      </c>
      <c r="H14" s="15">
        <f>SUM(H9:H13)</f>
        <v>0</v>
      </c>
      <c r="I14" s="15">
        <f>SUM(I9:I13)</f>
        <v>0</v>
      </c>
    </row>
    <row r="16" spans="1:9" x14ac:dyDescent="0.25">
      <c r="A16" s="20"/>
      <c r="B16" s="20"/>
      <c r="C16" s="20"/>
      <c r="D16" s="20"/>
      <c r="E16" s="20"/>
      <c r="F16" s="20"/>
      <c r="G16" s="20"/>
    </row>
    <row r="17" spans="1:9" x14ac:dyDescent="0.25">
      <c r="A17" s="16" t="s">
        <v>27</v>
      </c>
      <c r="B17" s="16"/>
      <c r="C17" s="17">
        <f>F14</f>
        <v>0</v>
      </c>
      <c r="D17" s="16" t="s">
        <v>43</v>
      </c>
      <c r="E17" s="16"/>
      <c r="F17" s="16"/>
      <c r="G17" s="18"/>
      <c r="H17" s="18"/>
      <c r="I17" s="18"/>
    </row>
    <row r="18" spans="1:9" x14ac:dyDescent="0.25">
      <c r="A18" s="16" t="s">
        <v>14</v>
      </c>
      <c r="B18" s="16"/>
      <c r="C18" s="19">
        <f>H14</f>
        <v>0</v>
      </c>
      <c r="D18" s="16" t="s">
        <v>44</v>
      </c>
      <c r="E18" s="16"/>
      <c r="F18" s="16"/>
      <c r="G18" s="18"/>
      <c r="H18" s="18"/>
      <c r="I18" s="18"/>
    </row>
    <row r="19" spans="1:9" x14ac:dyDescent="0.25">
      <c r="A19" s="16" t="s">
        <v>15</v>
      </c>
      <c r="B19" s="16"/>
      <c r="C19" s="19">
        <f>I14</f>
        <v>0</v>
      </c>
      <c r="D19" s="16" t="s">
        <v>44</v>
      </c>
      <c r="E19" s="16"/>
      <c r="F19" s="16"/>
      <c r="G19" s="18"/>
      <c r="H19" s="18"/>
      <c r="I19" s="18"/>
    </row>
    <row r="20" spans="1:9" x14ac:dyDescent="0.25">
      <c r="G20" s="69" t="s">
        <v>56</v>
      </c>
    </row>
    <row r="21" spans="1:9" x14ac:dyDescent="0.25">
      <c r="G21" s="69" t="s">
        <v>47</v>
      </c>
    </row>
    <row r="36" hidden="1" x14ac:dyDescent="0.25"/>
    <row r="40" hidden="1" x14ac:dyDescent="0.25"/>
    <row r="41" hidden="1" x14ac:dyDescent="0.25"/>
  </sheetData>
  <mergeCells count="10">
    <mergeCell ref="A2:I2"/>
    <mergeCell ref="B14:E14"/>
    <mergeCell ref="A4:I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3" footer="0.3"/>
  <pageSetup paperSize="9" scale="8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Łask</vt:lpstr>
      <vt:lpstr>2 Wieluń</vt:lpstr>
      <vt:lpstr>3. Opoczno</vt:lpstr>
      <vt:lpstr>4. Poddębice</vt:lpstr>
      <vt:lpstr>5. Kutno</vt:lpstr>
      <vt:lpstr>6. Radomsko </vt:lpstr>
      <vt:lpstr>7. Zduńska Wola</vt:lpstr>
      <vt:lpstr>8. Łowicz</vt:lpstr>
      <vt:lpstr>9. Łęczyca</vt:lpstr>
      <vt:lpstr>10. Skierniewice</vt:lpstr>
      <vt:lpstr>11. Wieruszów</vt:lpstr>
      <vt:lpstr>12. Łódź - wschód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792798</cp:lastModifiedBy>
  <cp:lastPrinted>2020-12-28T10:58:00Z</cp:lastPrinted>
  <dcterms:created xsi:type="dcterms:W3CDTF">2020-02-11T09:24:05Z</dcterms:created>
  <dcterms:modified xsi:type="dcterms:W3CDTF">2020-12-28T10:58:12Z</dcterms:modified>
</cp:coreProperties>
</file>